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770" windowWidth="15480" windowHeight="1039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<sst xmlns="http://schemas.openxmlformats.org/spreadsheetml/2006/main" count="62" uniqueCount="56">
  <si>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№
п/п</t>
  </si>
  <si>
    <t>Показатели</t>
  </si>
  <si>
    <t>всего</t>
  </si>
  <si>
    <t>ВН</t>
  </si>
  <si>
    <t>СН1</t>
  </si>
  <si>
    <t>СН11</t>
  </si>
  <si>
    <t>НН</t>
  </si>
  <si>
    <t>1.2</t>
  </si>
  <si>
    <t>2</t>
  </si>
  <si>
    <t>3</t>
  </si>
  <si>
    <t>Из смежной сети</t>
  </si>
  <si>
    <t>От электростанций ПЭ</t>
  </si>
  <si>
    <t>От других поставщиков (в т.ч.
с оптового рынка)</t>
  </si>
  <si>
    <t>Потери в сети</t>
  </si>
  <si>
    <t>то же в %</t>
  </si>
  <si>
    <t>Заявленная (расчетная) мощность потребителей оптового рынка</t>
  </si>
  <si>
    <t>Поступление мощности в сеть, всего</t>
  </si>
  <si>
    <t>1.1</t>
  </si>
  <si>
    <t>1.3</t>
  </si>
  <si>
    <t>1.4</t>
  </si>
  <si>
    <t>Полезный отпуск мощности потребителям всего, вт.ч.</t>
  </si>
  <si>
    <t>3.1</t>
  </si>
  <si>
    <t>3.2</t>
  </si>
  <si>
    <t>потребителям, присоединенным к центру питания на генераторном напряжении</t>
  </si>
  <si>
    <t>3.4</t>
  </si>
  <si>
    <t>От других сетевых организаций</t>
  </si>
  <si>
    <t>Поступление эл. энергии в сеть, всего</t>
  </si>
  <si>
    <t>из смежной сети, всего</t>
  </si>
  <si>
    <t>в том числе из сети</t>
  </si>
  <si>
    <t>от электростанций ПЭ (ЭСО)</t>
  </si>
  <si>
    <t>от других поставщиков (в т.ч.
с оптового рынка)</t>
  </si>
  <si>
    <t>поступление эл. энергии
от других организаций</t>
  </si>
  <si>
    <t>Потери электроэнергии в сети</t>
  </si>
  <si>
    <t>Полезный отпуск из сети, в т.ч.</t>
  </si>
  <si>
    <t>конечным потребителям ЭСО   (в т.ч. на собственное потребление)</t>
  </si>
  <si>
    <t>сальдо переток в сети других сетевых организаций</t>
  </si>
  <si>
    <t>4</t>
  </si>
  <si>
    <t>4.1</t>
  </si>
  <si>
    <t>4.2</t>
  </si>
  <si>
    <t>4.3</t>
  </si>
  <si>
    <t>4.4</t>
  </si>
  <si>
    <t>5</t>
  </si>
  <si>
    <t>6</t>
  </si>
  <si>
    <t>6.1</t>
  </si>
  <si>
    <t>6.3</t>
  </si>
  <si>
    <t>6.4</t>
  </si>
  <si>
    <t>(млн. кВт·ч)</t>
  </si>
  <si>
    <t>ЗАО "Машиностроительный завод им.В.В.Воровского"</t>
  </si>
  <si>
    <t xml:space="preserve">то же в % </t>
  </si>
  <si>
    <t>Заявленная (расчетная) мощность конечных потребителей (в т.ч. собственных потребителей)</t>
  </si>
  <si>
    <t>В другие сетевые организации, в т.ч.</t>
  </si>
  <si>
    <t>2.1</t>
  </si>
  <si>
    <t>в том числе на сторонних потребителей</t>
  </si>
  <si>
    <t xml:space="preserve">                  Баланс электрической энергии и мощности </t>
  </si>
  <si>
    <t xml:space="preserve">Нормативные потери на 2011 год установлены РЭК Свердловской области (выписка из </t>
  </si>
  <si>
    <t>протокола заседания  правления РЭК Свердловской области от 23.12.2010г. №42)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</si>
</sst>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2" fontId="2" fillId="0" borderId="6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165" fontId="2" fillId="0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165" fontId="2" fillId="0" borderId="0" xfId="0" applyNumberFormat="1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SheetLayoutView="100" workbookViewId="0" topLeftCell="A14">
      <selection activeCell="B5" sqref="B5:C6"/>
    </sheetView>
  </sheetViews>
  <sheetFormatPr defaultColWidth="9.00390625" defaultRowHeight="12.75"/>
  <cols>
    <col min="1" max="1" width="5.75390625" style="1" customWidth="1"/>
    <col min="2" max="2" width="0.6171875" style="1" hidden="1" customWidth="1"/>
    <col min="3" max="3" width="44.875" style="1" customWidth="1"/>
    <col min="4" max="4" width="6.375" style="1" customWidth="1"/>
    <col min="5" max="5" width="6.00390625" style="1" customWidth="1"/>
    <col min="6" max="6" width="4.875" style="1" customWidth="1"/>
    <col min="7" max="7" width="7.125" style="1" customWidth="1"/>
    <col min="8" max="8" width="6.00390625" style="1" customWidth="1"/>
    <col min="9" max="9" width="7.75390625" style="1" customWidth="1"/>
    <col min="10" max="10" width="4.75390625" style="1" customWidth="1"/>
    <col min="11" max="11" width="4.25390625" style="1" customWidth="1"/>
    <col min="12" max="12" width="6.625" style="1" customWidth="1"/>
    <col min="13" max="13" width="5.75390625" style="1" customWidth="1"/>
    <col min="14" max="14" width="8.00390625" style="1" customWidth="1"/>
    <col min="15" max="16" width="4.75390625" style="1" customWidth="1"/>
    <col min="17" max="18" width="5.75390625" style="1" customWidth="1"/>
    <col min="19" max="16384" width="9.125" style="1" customWidth="1"/>
  </cols>
  <sheetData>
    <row r="1" ht="18" customHeight="1">
      <c r="C1" s="4"/>
    </row>
    <row r="2" spans="1:18" ht="15.75">
      <c r="A2" s="3" t="s">
        <v>53</v>
      </c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</row>
    <row r="3" spans="1:8" ht="15.75">
      <c r="A3" s="3" t="s">
        <v>47</v>
      </c>
      <c r="B3" s="3"/>
      <c r="C3" s="3"/>
      <c r="D3" s="3"/>
      <c r="E3" s="3"/>
      <c r="F3" s="3"/>
      <c r="G3" s="3"/>
      <c r="H3" s="3"/>
    </row>
    <row r="4" ht="14.25" customHeight="1">
      <c r="H4" s="5" t="s">
        <v>46</v>
      </c>
    </row>
    <row r="5" spans="1:18" ht="32.25" customHeight="1">
      <c r="A5" s="6" t="s">
        <v>0</v>
      </c>
      <c r="B5" s="7" t="s">
        <v>1</v>
      </c>
      <c r="C5" s="8"/>
      <c r="D5" s="9">
        <v>2011</v>
      </c>
      <c r="E5" s="10"/>
      <c r="F5" s="10"/>
      <c r="G5" s="10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5.75">
      <c r="A6" s="13"/>
      <c r="B6" s="14"/>
      <c r="C6" s="15"/>
      <c r="D6" s="16" t="s">
        <v>2</v>
      </c>
      <c r="E6" s="16" t="s">
        <v>3</v>
      </c>
      <c r="F6" s="16" t="s">
        <v>4</v>
      </c>
      <c r="G6" s="16" t="s">
        <v>5</v>
      </c>
      <c r="H6" s="16" t="s">
        <v>6</v>
      </c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15.75">
      <c r="A7" s="18">
        <v>1</v>
      </c>
      <c r="B7" s="19">
        <v>2</v>
      </c>
      <c r="C7" s="20"/>
      <c r="D7" s="16">
        <v>3</v>
      </c>
      <c r="E7" s="21">
        <v>4</v>
      </c>
      <c r="F7" s="21">
        <v>5</v>
      </c>
      <c r="G7" s="21">
        <v>6</v>
      </c>
      <c r="H7" s="21">
        <v>7</v>
      </c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9" ht="21" customHeight="1">
      <c r="A8" s="22">
        <v>1</v>
      </c>
      <c r="B8" s="23"/>
      <c r="C8" s="24" t="s">
        <v>26</v>
      </c>
      <c r="D8" s="25">
        <f>D21*100/(100-D18)</f>
        <v>6.257280065392869</v>
      </c>
      <c r="E8" s="26"/>
      <c r="F8" s="26"/>
      <c r="G8" s="27">
        <f>D8</f>
        <v>6.257280065392869</v>
      </c>
      <c r="H8" s="27"/>
      <c r="I8" s="28"/>
      <c r="J8" s="29"/>
      <c r="K8" s="29"/>
      <c r="L8" s="28"/>
      <c r="M8" s="29"/>
      <c r="N8" s="28"/>
      <c r="O8" s="29"/>
      <c r="P8" s="29"/>
      <c r="Q8" s="28"/>
      <c r="R8" s="29"/>
      <c r="S8" s="30"/>
    </row>
    <row r="9" spans="1:19" ht="16.5" customHeight="1">
      <c r="A9" s="31" t="s">
        <v>17</v>
      </c>
      <c r="B9" s="23"/>
      <c r="C9" s="32" t="s">
        <v>27</v>
      </c>
      <c r="D9" s="25">
        <f>D8</f>
        <v>6.257280065392869</v>
      </c>
      <c r="E9" s="26"/>
      <c r="F9" s="26"/>
      <c r="G9" s="27">
        <f>D9</f>
        <v>6.257280065392869</v>
      </c>
      <c r="H9" s="26"/>
      <c r="I9" s="29"/>
      <c r="J9" s="29"/>
      <c r="K9" s="29"/>
      <c r="L9" s="29"/>
      <c r="M9" s="29"/>
      <c r="N9" s="29"/>
      <c r="O9" s="29"/>
      <c r="P9" s="29"/>
      <c r="Q9" s="29"/>
      <c r="R9" s="29"/>
      <c r="S9" s="30"/>
    </row>
    <row r="10" spans="1:19" ht="12" customHeight="1" hidden="1">
      <c r="A10" s="31"/>
      <c r="B10" s="23"/>
      <c r="C10" s="33" t="s">
        <v>28</v>
      </c>
      <c r="D10" s="34"/>
      <c r="E10" s="26"/>
      <c r="F10" s="26"/>
      <c r="G10" s="26"/>
      <c r="H10" s="26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30"/>
    </row>
    <row r="11" spans="1:19" ht="15.75" hidden="1">
      <c r="A11" s="31"/>
      <c r="B11" s="23"/>
      <c r="C11" s="32" t="s">
        <v>3</v>
      </c>
      <c r="D11" s="34"/>
      <c r="E11" s="26"/>
      <c r="F11" s="26"/>
      <c r="G11" s="26"/>
      <c r="H11" s="26"/>
      <c r="I11" s="28"/>
      <c r="J11" s="29"/>
      <c r="K11" s="29"/>
      <c r="L11" s="28"/>
      <c r="M11" s="29"/>
      <c r="N11" s="28"/>
      <c r="O11" s="29"/>
      <c r="P11" s="29"/>
      <c r="Q11" s="28"/>
      <c r="R11" s="29"/>
      <c r="S11" s="30"/>
    </row>
    <row r="12" spans="1:19" ht="12" customHeight="1" hidden="1">
      <c r="A12" s="31"/>
      <c r="B12" s="23"/>
      <c r="C12" s="35" t="s">
        <v>4</v>
      </c>
      <c r="D12" s="34"/>
      <c r="E12" s="26"/>
      <c r="F12" s="26"/>
      <c r="G12" s="26"/>
      <c r="H12" s="26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30"/>
    </row>
    <row r="13" spans="1:19" ht="11.25" customHeight="1" hidden="1">
      <c r="A13" s="31"/>
      <c r="B13" s="23"/>
      <c r="C13" s="32" t="s">
        <v>5</v>
      </c>
      <c r="D13" s="34"/>
      <c r="E13" s="26"/>
      <c r="F13" s="26"/>
      <c r="G13" s="26"/>
      <c r="H13" s="26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</row>
    <row r="14" spans="1:19" ht="15.75">
      <c r="A14" s="31" t="s">
        <v>7</v>
      </c>
      <c r="B14" s="23"/>
      <c r="C14" s="35" t="s">
        <v>29</v>
      </c>
      <c r="D14" s="16"/>
      <c r="E14" s="21"/>
      <c r="F14" s="21"/>
      <c r="G14" s="21"/>
      <c r="H14" s="21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0"/>
    </row>
    <row r="15" spans="1:19" ht="27.75" customHeight="1">
      <c r="A15" s="22" t="s">
        <v>18</v>
      </c>
      <c r="B15" s="23"/>
      <c r="C15" s="32" t="s">
        <v>30</v>
      </c>
      <c r="D15" s="16"/>
      <c r="E15" s="21"/>
      <c r="F15" s="21"/>
      <c r="G15" s="21"/>
      <c r="H15" s="21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0"/>
    </row>
    <row r="16" spans="1:19" ht="26.25" customHeight="1">
      <c r="A16" s="22" t="s">
        <v>19</v>
      </c>
      <c r="B16" s="23"/>
      <c r="C16" s="36" t="s">
        <v>31</v>
      </c>
      <c r="D16" s="16"/>
      <c r="E16" s="21"/>
      <c r="F16" s="21"/>
      <c r="G16" s="21"/>
      <c r="H16" s="21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0"/>
    </row>
    <row r="17" spans="1:19" ht="15.75">
      <c r="A17" s="31" t="s">
        <v>8</v>
      </c>
      <c r="B17" s="23"/>
      <c r="C17" s="32" t="s">
        <v>32</v>
      </c>
      <c r="D17" s="34">
        <f>D8*D18/100</f>
        <v>0.1332800653928681</v>
      </c>
      <c r="E17" s="26"/>
      <c r="F17" s="26"/>
      <c r="G17" s="26">
        <f>D17</f>
        <v>0.1332800653928681</v>
      </c>
      <c r="H17" s="26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</row>
    <row r="18" spans="1:19" ht="15.75">
      <c r="A18" s="37"/>
      <c r="B18" s="38"/>
      <c r="C18" s="35" t="s">
        <v>48</v>
      </c>
      <c r="D18" s="39">
        <v>2.13</v>
      </c>
      <c r="E18" s="40"/>
      <c r="F18" s="40"/>
      <c r="G18" s="41">
        <f>D18</f>
        <v>2.13</v>
      </c>
      <c r="H18" s="40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0"/>
    </row>
    <row r="19" spans="1:19" ht="15.75">
      <c r="A19" s="42" t="s">
        <v>51</v>
      </c>
      <c r="B19" s="34"/>
      <c r="C19" s="43" t="s">
        <v>52</v>
      </c>
      <c r="D19" s="44">
        <f>G19</f>
        <v>0.013</v>
      </c>
      <c r="E19" s="34"/>
      <c r="F19" s="34"/>
      <c r="G19" s="44">
        <v>0.013</v>
      </c>
      <c r="H19" s="34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0"/>
    </row>
    <row r="20" spans="1:19" ht="15.75">
      <c r="A20" s="31"/>
      <c r="B20" s="45"/>
      <c r="C20" s="46" t="s">
        <v>14</v>
      </c>
      <c r="D20" s="25">
        <v>2.094</v>
      </c>
      <c r="E20" s="34"/>
      <c r="F20" s="34"/>
      <c r="G20" s="25">
        <f>D20</f>
        <v>2.094</v>
      </c>
      <c r="H20" s="3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0"/>
    </row>
    <row r="21" spans="1:19" ht="15.75">
      <c r="A21" s="22" t="s">
        <v>9</v>
      </c>
      <c r="B21" s="23"/>
      <c r="C21" s="32" t="s">
        <v>33</v>
      </c>
      <c r="D21" s="34">
        <f>G21+H21</f>
        <v>6.1240000000000006</v>
      </c>
      <c r="E21" s="26"/>
      <c r="F21" s="26"/>
      <c r="G21" s="26">
        <v>0.591</v>
      </c>
      <c r="H21" s="26">
        <v>5.533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0"/>
    </row>
    <row r="22" spans="1:19" ht="30.75" customHeight="1">
      <c r="A22" s="31" t="s">
        <v>21</v>
      </c>
      <c r="B22" s="23"/>
      <c r="C22" s="35" t="s">
        <v>34</v>
      </c>
      <c r="D22" s="34">
        <f>D21-D24</f>
        <v>5.533</v>
      </c>
      <c r="E22" s="26"/>
      <c r="F22" s="26"/>
      <c r="G22" s="26">
        <f>D22</f>
        <v>5.533</v>
      </c>
      <c r="H22" s="26"/>
      <c r="I22" s="47"/>
      <c r="J22" s="29"/>
      <c r="K22" s="29"/>
      <c r="L22" s="47"/>
      <c r="M22" s="29"/>
      <c r="N22" s="47"/>
      <c r="O22" s="29"/>
      <c r="P22" s="29"/>
      <c r="Q22" s="47"/>
      <c r="R22" s="29"/>
      <c r="S22" s="30"/>
    </row>
    <row r="23" spans="1:19" ht="30.75" customHeight="1">
      <c r="A23" s="37" t="s">
        <v>22</v>
      </c>
      <c r="B23" s="48"/>
      <c r="C23" s="49" t="s">
        <v>23</v>
      </c>
      <c r="D23" s="50"/>
      <c r="E23" s="50"/>
      <c r="F23" s="50"/>
      <c r="G23" s="50"/>
      <c r="H23" s="50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0"/>
    </row>
    <row r="24" spans="1:19" ht="30.75" customHeight="1">
      <c r="A24" s="22" t="s">
        <v>24</v>
      </c>
      <c r="B24" s="23"/>
      <c r="C24" s="32" t="s">
        <v>35</v>
      </c>
      <c r="D24" s="39">
        <v>0.591</v>
      </c>
      <c r="E24" s="40"/>
      <c r="F24" s="40"/>
      <c r="G24" s="40">
        <f>D24</f>
        <v>0.591</v>
      </c>
      <c r="H24" s="51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</row>
    <row r="25" spans="1:19" ht="15.75">
      <c r="A25" s="22" t="s">
        <v>36</v>
      </c>
      <c r="B25" s="23"/>
      <c r="C25" s="32" t="s">
        <v>16</v>
      </c>
      <c r="D25" s="34">
        <f>D32+D30</f>
        <v>1.777</v>
      </c>
      <c r="E25" s="26"/>
      <c r="F25" s="26"/>
      <c r="G25" s="26">
        <f>D25</f>
        <v>1.777</v>
      </c>
      <c r="H25" s="26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/>
    </row>
    <row r="26" spans="1:19" ht="15.75">
      <c r="A26" s="31" t="s">
        <v>37</v>
      </c>
      <c r="B26" s="23"/>
      <c r="C26" s="32" t="s">
        <v>10</v>
      </c>
      <c r="D26" s="34"/>
      <c r="E26" s="26"/>
      <c r="F26" s="26"/>
      <c r="G26" s="26"/>
      <c r="H26" s="26"/>
      <c r="I26" s="52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9" ht="15.75">
      <c r="A27" s="31" t="s">
        <v>38</v>
      </c>
      <c r="B27" s="23"/>
      <c r="C27" s="32" t="s">
        <v>11</v>
      </c>
      <c r="D27" s="34"/>
      <c r="E27" s="26"/>
      <c r="F27" s="26"/>
      <c r="G27" s="26"/>
      <c r="H27" s="26"/>
      <c r="I27" s="53"/>
    </row>
    <row r="28" spans="1:19" ht="31.5">
      <c r="A28" s="22" t="s">
        <v>39</v>
      </c>
      <c r="B28" s="23"/>
      <c r="C28" s="32" t="s">
        <v>12</v>
      </c>
      <c r="D28" s="34"/>
      <c r="E28" s="26"/>
      <c r="F28" s="26"/>
      <c r="G28" s="26"/>
      <c r="H28" s="26"/>
      <c r="I28" s="54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19" ht="15.75">
      <c r="A29" s="31" t="s">
        <v>40</v>
      </c>
      <c r="B29" s="23"/>
      <c r="C29" s="32" t="s">
        <v>25</v>
      </c>
      <c r="D29" s="34"/>
      <c r="E29" s="26"/>
      <c r="F29" s="26"/>
      <c r="G29" s="26"/>
      <c r="H29" s="26"/>
      <c r="I29" s="54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24.75" customHeight="1">
      <c r="A30" s="31" t="s">
        <v>41</v>
      </c>
      <c r="B30" s="23"/>
      <c r="C30" s="32" t="s">
        <v>13</v>
      </c>
      <c r="D30" s="34">
        <v>0.09</v>
      </c>
      <c r="E30" s="26"/>
      <c r="F30" s="26"/>
      <c r="G30" s="26">
        <f>D30</f>
        <v>0.09</v>
      </c>
      <c r="H30" s="26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1:19" ht="15.75">
      <c r="A31" s="31"/>
      <c r="B31" s="23"/>
      <c r="C31" s="32" t="s">
        <v>14</v>
      </c>
      <c r="D31" s="25">
        <f>D30*100/D25</f>
        <v>5.064715813168261</v>
      </c>
      <c r="E31" s="26"/>
      <c r="F31" s="26"/>
      <c r="G31" s="27">
        <f>D31</f>
        <v>5.064715813168261</v>
      </c>
      <c r="H31" s="26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spans="1:19" ht="31.5">
      <c r="A32" s="22" t="s">
        <v>42</v>
      </c>
      <c r="B32" s="23"/>
      <c r="C32" s="32" t="s">
        <v>20</v>
      </c>
      <c r="D32" s="34">
        <f>D33+D36</f>
        <v>1.6869999999999998</v>
      </c>
      <c r="E32" s="34"/>
      <c r="F32" s="34"/>
      <c r="G32" s="34">
        <f>G33+G36</f>
        <v>0.182</v>
      </c>
      <c r="H32" s="34">
        <f>H33+H36</f>
        <v>1.505</v>
      </c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</row>
    <row r="33" spans="1:9" ht="28.5" customHeight="1">
      <c r="A33" s="22" t="s">
        <v>43</v>
      </c>
      <c r="B33" s="23"/>
      <c r="C33" s="32" t="s">
        <v>49</v>
      </c>
      <c r="D33" s="34">
        <f>G33+H33</f>
        <v>1.5959999999999999</v>
      </c>
      <c r="E33" s="26"/>
      <c r="F33" s="26"/>
      <c r="G33" s="34">
        <v>0.091</v>
      </c>
      <c r="H33" s="26">
        <v>1.505</v>
      </c>
      <c r="I33" s="53"/>
    </row>
    <row r="34" spans="1:9" ht="31.5">
      <c r="A34" s="22" t="s">
        <v>43</v>
      </c>
      <c r="B34" s="23"/>
      <c r="C34" s="56" t="s">
        <v>23</v>
      </c>
      <c r="D34" s="34"/>
      <c r="E34" s="26"/>
      <c r="F34" s="26"/>
      <c r="G34" s="26"/>
      <c r="H34" s="26"/>
      <c r="I34" s="53"/>
    </row>
    <row r="35" spans="1:9" ht="31.5">
      <c r="A35" s="22" t="s">
        <v>44</v>
      </c>
      <c r="B35" s="23"/>
      <c r="C35" s="32" t="s">
        <v>15</v>
      </c>
      <c r="D35" s="34"/>
      <c r="E35" s="26"/>
      <c r="F35" s="26"/>
      <c r="G35" s="26"/>
      <c r="H35" s="26"/>
      <c r="I35" s="53"/>
    </row>
    <row r="36" spans="1:9" ht="15.75">
      <c r="A36" s="31" t="s">
        <v>45</v>
      </c>
      <c r="B36" s="23"/>
      <c r="C36" s="32" t="s">
        <v>50</v>
      </c>
      <c r="D36" s="34">
        <v>0.091</v>
      </c>
      <c r="E36" s="26"/>
      <c r="F36" s="26"/>
      <c r="G36" s="26">
        <v>0.091</v>
      </c>
      <c r="H36" s="26"/>
      <c r="I36" s="53"/>
    </row>
    <row r="37" spans="1:8" ht="15.75">
      <c r="A37" s="57"/>
      <c r="B37" s="58"/>
      <c r="C37" s="35"/>
      <c r="D37" s="59"/>
      <c r="E37" s="59"/>
      <c r="F37" s="59"/>
      <c r="G37" s="59"/>
      <c r="H37" s="59"/>
    </row>
    <row r="38" ht="15.75">
      <c r="A38" s="1" t="s">
        <v>54</v>
      </c>
    </row>
    <row r="39" ht="15.75">
      <c r="A39" s="1" t="s">
        <v>55</v>
      </c>
    </row>
  </sheetData>
  <mergeCells count="8">
    <mergeCell ref="I5:M5"/>
    <mergeCell ref="N5:R5"/>
    <mergeCell ref="A2:H2"/>
    <mergeCell ref="A3:H3"/>
    <mergeCell ref="B7:C7"/>
    <mergeCell ref="A5:A6"/>
    <mergeCell ref="B5:C6"/>
    <mergeCell ref="D5:H5"/>
  </mergeCells>
  <printOptions/>
  <pageMargins left="0.7874015748031497" right="0.31496062992125984" top="0.3" bottom="0.1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МБарабаш</cp:lastModifiedBy>
  <cp:lastPrinted>2011-03-02T04:51:04Z</cp:lastPrinted>
  <dcterms:created xsi:type="dcterms:W3CDTF">2007-09-06T07:15:19Z</dcterms:created>
  <dcterms:modified xsi:type="dcterms:W3CDTF">2011-03-02T04:51:25Z</dcterms:modified>
  <cp:category/>
  <cp:version/>
  <cp:contentType/>
  <cp:contentStatus/>
</cp:coreProperties>
</file>